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99e89a2be22abd/HFG Wern/2026_Formular HFG/"/>
    </mc:Choice>
  </mc:AlternateContent>
  <xr:revisionPtr revIDLastSave="1009" documentId="13_ncr:1_{27490972-0C80-4C13-8C0C-F1DD16AD41EC}" xr6:coauthVersionLast="47" xr6:coauthVersionMax="47" xr10:uidLastSave="{426BD548-0A9C-451F-A3CC-E4ABC171878A}"/>
  <bookViews>
    <workbookView xWindow="-120" yWindow="-120" windowWidth="29040" windowHeight="15720" tabRatio="823" xr2:uid="{0E901216-6531-4127-8DC6-740DD0969A0D}"/>
  </bookViews>
  <sheets>
    <sheet name="Hinweise Bestellung Angelkarten" sheetId="7" r:id="rId1"/>
    <sheet name="Bestellung Angelkarten 2026" sheetId="5" r:id="rId2"/>
    <sheet name="Bestellung Besatz AHP 2026" sheetId="1" r:id="rId3"/>
    <sheet name="Zusatzbesatz 2026" sheetId="2" r:id="rId4"/>
    <sheet name="Fangliste 2025" sheetId="6" r:id="rId5"/>
    <sheet name="Basisdaten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" i="4" l="1"/>
  <c r="A7" i="5" l="1"/>
  <c r="D4" i="5"/>
  <c r="E16" i="5" s="1"/>
  <c r="B28" i="2"/>
  <c r="E14" i="5"/>
  <c r="E13" i="5"/>
  <c r="E12" i="5"/>
  <c r="E11" i="5"/>
  <c r="A2" i="2" l="1"/>
  <c r="A3" i="1"/>
  <c r="A2" i="6"/>
  <c r="E15" i="5"/>
</calcChain>
</file>

<file path=xl/sharedStrings.xml><?xml version="1.0" encoding="utf-8"?>
<sst xmlns="http://schemas.openxmlformats.org/spreadsheetml/2006/main" count="157" uniqueCount="119">
  <si>
    <t>Der Mindestbesatz wird wie folgt festgelegt:</t>
  </si>
  <si>
    <t>1 Punkt</t>
  </si>
  <si>
    <t>3 Punkt</t>
  </si>
  <si>
    <t>3 Punkte</t>
  </si>
  <si>
    <t>2 Punkte</t>
  </si>
  <si>
    <t>1 Stück Ä1</t>
  </si>
  <si>
    <t>1 Stück K2</t>
  </si>
  <si>
    <t>1 Stück S2</t>
  </si>
  <si>
    <t>1 Stück Aal</t>
  </si>
  <si>
    <t>1 Stück Rutte</t>
  </si>
  <si>
    <t xml:space="preserve"> 0,1 Punkte</t>
  </si>
  <si>
    <t>Stück</t>
  </si>
  <si>
    <t>Punkte</t>
  </si>
  <si>
    <t>1 Stück BF 1</t>
  </si>
  <si>
    <t>1 Stück BF v</t>
  </si>
  <si>
    <t>Anzahl der Fischereiberechtigten, bitte eintragen:</t>
  </si>
  <si>
    <t>Zusatz-Besatzfische:</t>
  </si>
  <si>
    <t>Gewicht</t>
  </si>
  <si>
    <t>Fischart</t>
  </si>
  <si>
    <t>Größe</t>
  </si>
  <si>
    <t>Bachforelle</t>
  </si>
  <si>
    <t>fangfähig</t>
  </si>
  <si>
    <t>Äsche</t>
  </si>
  <si>
    <t>Rutte</t>
  </si>
  <si>
    <t>Nase</t>
  </si>
  <si>
    <t>Barbe</t>
  </si>
  <si>
    <t>Alland/Nerfling</t>
  </si>
  <si>
    <t>Elritze</t>
  </si>
  <si>
    <t>Hasel</t>
  </si>
  <si>
    <t>Förderung</t>
  </si>
  <si>
    <t>Pächter:</t>
  </si>
  <si>
    <t>Gramm</t>
  </si>
  <si>
    <t>Bemerkungen</t>
  </si>
  <si>
    <t>Gesamtgewicht</t>
  </si>
  <si>
    <t>Kilogramm</t>
  </si>
  <si>
    <t>Durchschnitt</t>
  </si>
  <si>
    <t>Gewässerstrecke</t>
  </si>
  <si>
    <t>Aal</t>
  </si>
  <si>
    <t>Regenbogenforelle</t>
  </si>
  <si>
    <t>Barsch</t>
  </si>
  <si>
    <t>Hecht</t>
  </si>
  <si>
    <t>Waller</t>
  </si>
  <si>
    <t>Karpfen</t>
  </si>
  <si>
    <t>Schleie</t>
  </si>
  <si>
    <t>Rotauge</t>
  </si>
  <si>
    <t>Rotfeder</t>
  </si>
  <si>
    <t>Schwarzmeergrundel</t>
  </si>
  <si>
    <t>Rechnungs-</t>
  </si>
  <si>
    <t>anschrift:</t>
  </si>
  <si>
    <t>= 180 Punkte</t>
  </si>
  <si>
    <t>= 210 Punkte</t>
  </si>
  <si>
    <t>= 240 Punkte</t>
  </si>
  <si>
    <t>= 270 Punkte</t>
  </si>
  <si>
    <t>bis 3 Fischereiberechtigte</t>
  </si>
  <si>
    <t>Grundbesatz mit 1 Fischereiberechtigten</t>
  </si>
  <si>
    <t>bis 6 Fischereiberechtigte</t>
  </si>
  <si>
    <t>über 6 Fischereiberechtigte</t>
  </si>
  <si>
    <t>Alle anderen Fische muss der Pächter selbst bestellen und über die bezahlten Rechnung den Besatznachweis gegenüber der HFG Wern erbringen.</t>
  </si>
  <si>
    <t>Ort / Datum:</t>
  </si>
  <si>
    <t>Unterschrift:</t>
  </si>
  <si>
    <t>Von den bestellten Fischen übernimmt die HFG Wern die Bestellung und den Besatz der Bachforellen. Die Rechnung wird vom Lieferanten direkt an den Pächter gestellt.</t>
  </si>
  <si>
    <t>Als Zusatzbesatz sind alle Fische auf der Liste Fischarten der Wern (Anlage der Besatzordung) möglich.</t>
  </si>
  <si>
    <t>Diese Bestellung wird der Fachberatung für Fischerei zur Genehmigung vorgelegt. Nach der Genehmigung bekommst Du schriftlich Bescheid.</t>
  </si>
  <si>
    <t xml:space="preserve">Ich (wir) bestellen für die Strecke: </t>
  </si>
  <si>
    <t xml:space="preserve">Maximal mögliche Jahreskarten für Erwachsene: </t>
  </si>
  <si>
    <t>Faktor</t>
  </si>
  <si>
    <t>Summe</t>
  </si>
  <si>
    <t>Jahreskarten</t>
  </si>
  <si>
    <t>Monatskarten</t>
  </si>
  <si>
    <t>Wochenkarten</t>
  </si>
  <si>
    <t>Tageskarten</t>
  </si>
  <si>
    <t>Angelkarten Erwachsene</t>
  </si>
  <si>
    <t>SUMME</t>
  </si>
  <si>
    <t>Angelkarten Jugend</t>
  </si>
  <si>
    <t>Bestellung der Angelkarten</t>
  </si>
  <si>
    <t>* Jugendkarten werden nicht angerechnet.</t>
  </si>
  <si>
    <t>Jahreskarten*</t>
  </si>
  <si>
    <t>Monatskarten*</t>
  </si>
  <si>
    <t>Wochenkarten*</t>
  </si>
  <si>
    <t>Tageskarten*</t>
  </si>
  <si>
    <t xml:space="preserve">Bitte beachten:
Tageskarten sind unbedingt mit eingetragenem Datum zu versehen.
Jahreskarten sind namentlich und dauerhaft auszustellen und nicht übertragbar! </t>
  </si>
  <si>
    <t>Hinweise</t>
  </si>
  <si>
    <t>Bitte sende nur eine Bestellung pro Bewirtschaftungsstrecke zurück und klären diese mit Deinen Partnern ab.</t>
  </si>
  <si>
    <t>Die Ausgabe erfolgt nach Abklärung der Richtigkeit innerhalb der maximal möglichen Kartenanzahl.</t>
  </si>
  <si>
    <t>Umrechnungsfaktoren:</t>
  </si>
  <si>
    <t>1 Jahreskarte = 5 Monatskarten</t>
  </si>
  <si>
    <t>1 Jahreskarte = 16 Wochenkarte</t>
  </si>
  <si>
    <t>1 Jahreskarte = 20 Tageskarten</t>
  </si>
  <si>
    <t>Die neuen Schonzeiten und Bestimmungen sind auf den neuen Angelkarten ausgewiesen.</t>
  </si>
  <si>
    <t>Maximale Anzahl</t>
  </si>
  <si>
    <t>folgende Angelkarten:</t>
  </si>
  <si>
    <t>Basisdaten der Gewässerstrecke</t>
  </si>
  <si>
    <t>Nummer</t>
  </si>
  <si>
    <t>Gewässer</t>
  </si>
  <si>
    <t>Die SUMME darf folgende Punktzahl nicht überschreiten:</t>
  </si>
  <si>
    <t>1 Stück Nase</t>
  </si>
  <si>
    <t>1 Stück Barbe</t>
  </si>
  <si>
    <t>1 Stück Aland</t>
  </si>
  <si>
    <t>1 Stück Elritze</t>
  </si>
  <si>
    <t>1 Stück Hase</t>
  </si>
  <si>
    <t>2 Punkte (grössenabhängig)</t>
  </si>
  <si>
    <t>SUMME AHP-Fische</t>
  </si>
  <si>
    <t>Besatz und AHP-Besatz für das Jahr 2026</t>
  </si>
  <si>
    <t>Besatzbestellung</t>
  </si>
  <si>
    <t>Information zur Förderung der AHP-Fische</t>
  </si>
  <si>
    <t>Von den bestellten Fischen übernimmt die HFG Wern und Nebengewässer die Bestellung und den Besatz der Bachforellen. Die Rechnung wird vom Lieferanten direkt an den Pächter gestellt.</t>
  </si>
  <si>
    <t>Alle anderen Fische muss der Pächter selbst bestellen und über die bezahlten Rechnung den Besatznachweis gegenüber der HFG Wern und Nebengewässer erbringen.</t>
  </si>
  <si>
    <t>AHP - Fische (nur für Teilnehmer des AHP-Programms)</t>
  </si>
  <si>
    <t>für das Jahr 2026</t>
  </si>
  <si>
    <t>Wichtig: für 2026 werden Dir nur noch Karten ausgestellt, wenn Du die Fangliste für Dein Gewässer fristgerecht abgegeben hast.</t>
  </si>
  <si>
    <t>Bestellung Zusatzbesatz für das Jahr 2026</t>
  </si>
  <si>
    <t>Fangliste für das Jahr 2025</t>
  </si>
  <si>
    <t>Im oben genannten Bereich wurden im Berichtszeitraum vom 01.10.2024 bis 30.09.2025 von allen beteiligten Anglern folgende Fische entnommen:</t>
  </si>
  <si>
    <t>Besatzfische:</t>
  </si>
  <si>
    <t>GESAMTSUMME = Besatzfische + AHP-Fische</t>
  </si>
  <si>
    <t>Die GESAMTSUMME aus Besatzfischen und AHP-Fischen muss gleich oder größer der beim Mindestbesatz ermittelten Punktzahl sein.</t>
  </si>
  <si>
    <t>SUMME Besatzfische</t>
  </si>
  <si>
    <t>Bitte die Trennung von Besatzfischen und AHP-Fischen unbedingt einhalten! Wer BF1 im AHP-Programm (AHP-Fische) bestellt und diese Fische nochmal in die Liste der Besatzfische einträgt bekommt auch die doppelte Menge Fische geliefert und berechnet! Bitte jede Bestellung zuordnen und nur 1x eintragen.</t>
  </si>
  <si>
    <t>Hinweise zur Berechnung: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</si>
</sst>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/&quot;\ 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5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9" fillId="0" borderId="0" xfId="0" applyFont="1"/>
    <xf numFmtId="0" fontId="6" fillId="0" borderId="6" xfId="0" applyFont="1" applyBorder="1"/>
    <xf numFmtId="164" fontId="6" fillId="2" borderId="5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1" xfId="0" applyFont="1" applyFill="1" applyBorder="1"/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6" fillId="0" borderId="8" xfId="0" applyFont="1" applyBorder="1"/>
    <xf numFmtId="0" fontId="10" fillId="0" borderId="0" xfId="0" applyFont="1"/>
    <xf numFmtId="0" fontId="11" fillId="0" borderId="0" xfId="0" applyFont="1"/>
    <xf numFmtId="0" fontId="10" fillId="0" borderId="1" xfId="0" applyFont="1" applyBorder="1"/>
    <xf numFmtId="0" fontId="10" fillId="0" borderId="0" xfId="0" quotePrefix="1" applyFont="1"/>
    <xf numFmtId="0" fontId="5" fillId="2" borderId="7" xfId="0" applyFont="1" applyFill="1" applyBorder="1"/>
    <xf numFmtId="0" fontId="0" fillId="0" borderId="9" xfId="0" applyBorder="1"/>
    <xf numFmtId="0" fontId="0" fillId="0" borderId="8" xfId="0" applyBorder="1"/>
    <xf numFmtId="0" fontId="6" fillId="0" borderId="7" xfId="0" applyFont="1" applyBorder="1"/>
    <xf numFmtId="0" fontId="0" fillId="2" borderId="9" xfId="0" applyFill="1" applyBorder="1"/>
    <xf numFmtId="0" fontId="0" fillId="2" borderId="8" xfId="0" applyFill="1" applyBorder="1"/>
    <xf numFmtId="0" fontId="12" fillId="0" borderId="0" xfId="0" applyFont="1"/>
    <xf numFmtId="0" fontId="5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9" fontId="6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118241</xdr:rowOff>
    </xdr:from>
    <xdr:to>
      <xdr:col>5</xdr:col>
      <xdr:colOff>180000</xdr:colOff>
      <xdr:row>25</xdr:row>
      <xdr:rowOff>118241</xdr:rowOff>
    </xdr:to>
    <xdr:cxnSp macro="">
      <xdr:nvCxnSpPr>
        <xdr:cNvPr id="17" name="Gerader Verbinder 16">
          <a:extLst>
            <a:ext uri="{FF2B5EF4-FFF2-40B4-BE49-F238E27FC236}">
              <a16:creationId xmlns:a16="http://schemas.microsoft.com/office/drawing/2014/main" id="{F9E6485D-B871-0D25-14FD-96DE405AA8FE}"/>
            </a:ext>
          </a:extLst>
        </xdr:cNvPr>
        <xdr:cNvCxnSpPr/>
      </xdr:nvCxnSpPr>
      <xdr:spPr>
        <a:xfrm flipV="1">
          <a:off x="5511362" y="6240517"/>
          <a:ext cx="1800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1314</xdr:colOff>
      <xdr:row>37</xdr:row>
      <xdr:rowOff>119555</xdr:rowOff>
    </xdr:from>
    <xdr:to>
      <xdr:col>5</xdr:col>
      <xdr:colOff>181314</xdr:colOff>
      <xdr:row>37</xdr:row>
      <xdr:rowOff>119555</xdr:rowOff>
    </xdr:to>
    <xdr:cxnSp macro="">
      <xdr:nvCxnSpPr>
        <xdr:cNvPr id="19" name="Gerader Verbinder 18">
          <a:extLst>
            <a:ext uri="{FF2B5EF4-FFF2-40B4-BE49-F238E27FC236}">
              <a16:creationId xmlns:a16="http://schemas.microsoft.com/office/drawing/2014/main" id="{6B2E45E1-3C38-40DE-AFDE-ED842F6F8302}"/>
            </a:ext>
          </a:extLst>
        </xdr:cNvPr>
        <xdr:cNvCxnSpPr/>
      </xdr:nvCxnSpPr>
      <xdr:spPr>
        <a:xfrm flipV="1">
          <a:off x="5512676" y="8948245"/>
          <a:ext cx="180000" cy="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2627</xdr:colOff>
      <xdr:row>39</xdr:row>
      <xdr:rowOff>120870</xdr:rowOff>
    </xdr:from>
    <xdr:to>
      <xdr:col>5</xdr:col>
      <xdr:colOff>182627</xdr:colOff>
      <xdr:row>39</xdr:row>
      <xdr:rowOff>120870</xdr:rowOff>
    </xdr:to>
    <xdr:cxnSp macro="">
      <xdr:nvCxnSpPr>
        <xdr:cNvPr id="20" name="Gerader Verbinder 19">
          <a:extLst>
            <a:ext uri="{FF2B5EF4-FFF2-40B4-BE49-F238E27FC236}">
              <a16:creationId xmlns:a16="http://schemas.microsoft.com/office/drawing/2014/main" id="{66CE996F-B441-4C3B-9FE5-A0D8CDF09A1A}"/>
            </a:ext>
          </a:extLst>
        </xdr:cNvPr>
        <xdr:cNvCxnSpPr/>
      </xdr:nvCxnSpPr>
      <xdr:spPr>
        <a:xfrm flipV="1">
          <a:off x="5513989" y="9291146"/>
          <a:ext cx="180000" cy="0"/>
        </a:xfrm>
        <a:prstGeom prst="line">
          <a:avLst/>
        </a:prstGeom>
        <a:ln w="19050">
          <a:solidFill>
            <a:sysClr val="windowText" lastClr="000000"/>
          </a:solidFill>
          <a:headEnd type="triangle"/>
          <a:tailEnd type="non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183931</xdr:colOff>
      <xdr:row>25</xdr:row>
      <xdr:rowOff>111671</xdr:rowOff>
    </xdr:from>
    <xdr:to>
      <xdr:col>5</xdr:col>
      <xdr:colOff>183931</xdr:colOff>
      <xdr:row>39</xdr:row>
      <xdr:rowOff>123671</xdr:rowOff>
    </xdr:to>
    <xdr:cxnSp macro="">
      <xdr:nvCxnSpPr>
        <xdr:cNvPr id="22" name="Gerader Verbinder 21">
          <a:extLst>
            <a:ext uri="{FF2B5EF4-FFF2-40B4-BE49-F238E27FC236}">
              <a16:creationId xmlns:a16="http://schemas.microsoft.com/office/drawing/2014/main" id="{F834E207-6394-439A-8EDD-A63843EB00D2}"/>
            </a:ext>
          </a:extLst>
        </xdr:cNvPr>
        <xdr:cNvCxnSpPr/>
      </xdr:nvCxnSpPr>
      <xdr:spPr>
        <a:xfrm>
          <a:off x="5695293" y="6233947"/>
          <a:ext cx="0" cy="3060000"/>
        </a:xfrm>
        <a:prstGeom prst="line">
          <a:avLst/>
        </a:prstGeom>
        <a:ln w="19050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141B-AC9A-4359-A037-2E2777222E98}">
  <dimension ref="A1:E21"/>
  <sheetViews>
    <sheetView tabSelected="1" workbookViewId="0"/>
  </sheetViews>
  <sheetFormatPr baseColWidth="10" defaultRowHeight="15" x14ac:dyDescent="0.25"/>
  <cols>
    <col min="1" max="1" width="10.28515625" customWidth="1"/>
    <col min="2" max="2" width="24.5703125" customWidth="1"/>
    <col min="3" max="5" width="17" customWidth="1"/>
  </cols>
  <sheetData>
    <row r="1" spans="1:5" ht="36" x14ac:dyDescent="0.55000000000000004">
      <c r="A1" s="6" t="s">
        <v>74</v>
      </c>
      <c r="B1" s="6"/>
      <c r="C1" s="1"/>
      <c r="D1" s="1"/>
    </row>
    <row r="2" spans="1:5" ht="36" x14ac:dyDescent="0.55000000000000004">
      <c r="A2" s="6" t="s">
        <v>108</v>
      </c>
      <c r="B2" s="6"/>
      <c r="C2" s="1"/>
      <c r="D2" s="1"/>
    </row>
    <row r="4" spans="1:5" s="2" customFormat="1" ht="21" x14ac:dyDescent="0.35">
      <c r="A4" s="2" t="s">
        <v>81</v>
      </c>
    </row>
    <row r="6" spans="1:5" s="2" customFormat="1" ht="40.5" customHeight="1" x14ac:dyDescent="0.35">
      <c r="A6" s="42" t="s">
        <v>82</v>
      </c>
      <c r="B6" s="42"/>
      <c r="C6" s="42"/>
      <c r="D6" s="42"/>
      <c r="E6" s="42"/>
    </row>
    <row r="8" spans="1:5" s="2" customFormat="1" ht="44.25" customHeight="1" x14ac:dyDescent="0.35">
      <c r="A8" s="42" t="s">
        <v>83</v>
      </c>
      <c r="B8" s="42"/>
      <c r="C8" s="42"/>
      <c r="D8" s="42"/>
      <c r="E8" s="42"/>
    </row>
    <row r="9" spans="1:5" s="2" customFormat="1" ht="21" x14ac:dyDescent="0.35"/>
    <row r="10" spans="1:5" s="2" customFormat="1" ht="21" x14ac:dyDescent="0.35">
      <c r="A10" s="4" t="s">
        <v>84</v>
      </c>
    </row>
    <row r="11" spans="1:5" s="2" customFormat="1" ht="21" x14ac:dyDescent="0.35"/>
    <row r="12" spans="1:5" s="2" customFormat="1" ht="21" x14ac:dyDescent="0.35">
      <c r="B12" s="4" t="s">
        <v>85</v>
      </c>
    </row>
    <row r="13" spans="1:5" s="2" customFormat="1" ht="21" x14ac:dyDescent="0.35"/>
    <row r="14" spans="1:5" s="2" customFormat="1" ht="21" x14ac:dyDescent="0.35">
      <c r="B14" s="4" t="s">
        <v>86</v>
      </c>
    </row>
    <row r="15" spans="1:5" s="2" customFormat="1" ht="21" x14ac:dyDescent="0.35"/>
    <row r="16" spans="1:5" s="2" customFormat="1" ht="21" x14ac:dyDescent="0.35">
      <c r="B16" s="4" t="s">
        <v>87</v>
      </c>
    </row>
    <row r="17" spans="1:5" s="2" customFormat="1" ht="21" x14ac:dyDescent="0.35"/>
    <row r="18" spans="1:5" s="2" customFormat="1" ht="21" x14ac:dyDescent="0.35"/>
    <row r="19" spans="1:5" s="2" customFormat="1" ht="40.5" customHeight="1" x14ac:dyDescent="0.35">
      <c r="A19" s="42" t="s">
        <v>88</v>
      </c>
      <c r="B19" s="42"/>
      <c r="C19" s="42"/>
      <c r="D19" s="42"/>
      <c r="E19" s="42"/>
    </row>
    <row r="20" spans="1:5" s="2" customFormat="1" ht="21" x14ac:dyDescent="0.35"/>
    <row r="21" spans="1:5" ht="39.75" customHeight="1" x14ac:dyDescent="0.25">
      <c r="A21" s="42" t="s">
        <v>109</v>
      </c>
      <c r="B21" s="42"/>
      <c r="C21" s="42"/>
      <c r="D21" s="42"/>
      <c r="E21" s="42"/>
    </row>
  </sheetData>
  <mergeCells count="4">
    <mergeCell ref="A6:E6"/>
    <mergeCell ref="A8:E8"/>
    <mergeCell ref="A19:E19"/>
    <mergeCell ref="A21:E2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53AA-A8B1-46AA-B495-71297FA2FEBB}">
  <dimension ref="A1:E33"/>
  <sheetViews>
    <sheetView workbookViewId="0"/>
  </sheetViews>
  <sheetFormatPr baseColWidth="10" defaultRowHeight="15" x14ac:dyDescent="0.25"/>
  <cols>
    <col min="1" max="2" width="24.5703125" customWidth="1"/>
    <col min="3" max="5" width="12.28515625" customWidth="1"/>
  </cols>
  <sheetData>
    <row r="1" spans="1:5" ht="36" x14ac:dyDescent="0.55000000000000004">
      <c r="A1" s="6" t="s">
        <v>74</v>
      </c>
      <c r="B1" s="6"/>
      <c r="C1" s="1"/>
      <c r="D1" s="1"/>
    </row>
    <row r="2" spans="1:5" ht="36" x14ac:dyDescent="0.55000000000000004">
      <c r="A2" s="6" t="s">
        <v>108</v>
      </c>
      <c r="B2" s="6"/>
      <c r="C2" s="1"/>
      <c r="D2" s="1"/>
    </row>
    <row r="4" spans="1:5" s="2" customFormat="1" ht="21" x14ac:dyDescent="0.35">
      <c r="A4" s="2" t="s">
        <v>64</v>
      </c>
      <c r="D4" s="14">
        <f>Basisdaten!B6</f>
        <v>0</v>
      </c>
    </row>
    <row r="6" spans="1:5" s="2" customFormat="1" ht="21" x14ac:dyDescent="0.35">
      <c r="A6" s="2" t="s">
        <v>63</v>
      </c>
    </row>
    <row r="7" spans="1:5" s="2" customFormat="1" ht="21" x14ac:dyDescent="0.35">
      <c r="A7" s="23" t="str">
        <f>Basisdaten!B8</f>
        <v xml:space="preserve">Gewässerstrecke  -  - </v>
      </c>
    </row>
    <row r="8" spans="1:5" s="2" customFormat="1" ht="21" x14ac:dyDescent="0.35">
      <c r="A8" s="2" t="s">
        <v>90</v>
      </c>
    </row>
    <row r="10" spans="1:5" ht="18.75" x14ac:dyDescent="0.3">
      <c r="A10" s="17" t="s">
        <v>71</v>
      </c>
      <c r="B10" s="17"/>
      <c r="C10" s="18" t="s">
        <v>11</v>
      </c>
      <c r="D10" s="18" t="s">
        <v>65</v>
      </c>
      <c r="E10" s="18" t="s">
        <v>66</v>
      </c>
    </row>
    <row r="11" spans="1:5" ht="18.75" x14ac:dyDescent="0.3">
      <c r="A11" s="5" t="s">
        <v>67</v>
      </c>
      <c r="B11" s="5"/>
      <c r="C11" s="28"/>
      <c r="D11" s="22">
        <v>1</v>
      </c>
      <c r="E11" s="19" t="str">
        <f>IF(C11=0,"",C11/D11)</f>
        <v/>
      </c>
    </row>
    <row r="12" spans="1:5" ht="18.75" x14ac:dyDescent="0.3">
      <c r="A12" s="5" t="s">
        <v>68</v>
      </c>
      <c r="B12" s="5"/>
      <c r="C12" s="28"/>
      <c r="D12" s="22">
        <v>5</v>
      </c>
      <c r="E12" s="19" t="str">
        <f>IF(C12=0,"",C12/D12)</f>
        <v/>
      </c>
    </row>
    <row r="13" spans="1:5" ht="18.75" x14ac:dyDescent="0.3">
      <c r="A13" s="5" t="s">
        <v>69</v>
      </c>
      <c r="B13" s="5"/>
      <c r="C13" s="28"/>
      <c r="D13" s="22">
        <v>16</v>
      </c>
      <c r="E13" s="19" t="str">
        <f>IF(C13=0,"",C13/D13)</f>
        <v/>
      </c>
    </row>
    <row r="14" spans="1:5" ht="18.75" x14ac:dyDescent="0.3">
      <c r="A14" s="5" t="s">
        <v>70</v>
      </c>
      <c r="B14" s="5"/>
      <c r="C14" s="28"/>
      <c r="D14" s="22">
        <v>20</v>
      </c>
      <c r="E14" s="19" t="str">
        <f>IF(C14=0,"",C14/D14)</f>
        <v/>
      </c>
    </row>
    <row r="15" spans="1:5" ht="19.5" thickBot="1" x14ac:dyDescent="0.35">
      <c r="A15" s="20" t="s">
        <v>72</v>
      </c>
      <c r="B15" s="20"/>
      <c r="C15" s="21"/>
      <c r="D15" s="21"/>
      <c r="E15" s="25" t="str">
        <f>IF(SUM(E11:E14)=0,"",SUM(E11:E14))</f>
        <v/>
      </c>
    </row>
    <row r="16" spans="1:5" s="2" customFormat="1" ht="21.75" thickTop="1" x14ac:dyDescent="0.35">
      <c r="A16" s="2" t="s">
        <v>94</v>
      </c>
      <c r="E16" s="26">
        <f>D4</f>
        <v>0</v>
      </c>
    </row>
    <row r="18" spans="1:5" ht="18.75" x14ac:dyDescent="0.3">
      <c r="A18" s="17" t="s">
        <v>73</v>
      </c>
      <c r="B18" s="17"/>
      <c r="C18" s="18" t="s">
        <v>11</v>
      </c>
    </row>
    <row r="19" spans="1:5" ht="18.75" x14ac:dyDescent="0.3">
      <c r="A19" s="5" t="s">
        <v>76</v>
      </c>
      <c r="B19" s="5"/>
      <c r="C19" s="29"/>
    </row>
    <row r="20" spans="1:5" ht="18.75" x14ac:dyDescent="0.3">
      <c r="A20" s="5" t="s">
        <v>77</v>
      </c>
      <c r="B20" s="5"/>
      <c r="C20" s="29"/>
    </row>
    <row r="21" spans="1:5" ht="18.75" x14ac:dyDescent="0.3">
      <c r="A21" s="5" t="s">
        <v>78</v>
      </c>
      <c r="B21" s="5"/>
      <c r="C21" s="29"/>
    </row>
    <row r="22" spans="1:5" ht="18.75" x14ac:dyDescent="0.3">
      <c r="A22" s="5" t="s">
        <v>79</v>
      </c>
      <c r="B22" s="5"/>
      <c r="C22" s="29"/>
    </row>
    <row r="23" spans="1:5" ht="18.75" x14ac:dyDescent="0.3">
      <c r="A23" s="24" t="s">
        <v>75</v>
      </c>
      <c r="B23" s="4"/>
    </row>
    <row r="25" spans="1:5" ht="77.25" customHeight="1" x14ac:dyDescent="0.25">
      <c r="A25" s="42" t="s">
        <v>80</v>
      </c>
      <c r="B25" s="42"/>
      <c r="C25" s="42"/>
      <c r="D25" s="42"/>
      <c r="E25" s="42"/>
    </row>
    <row r="28" spans="1:5" s="2" customFormat="1" ht="21" x14ac:dyDescent="0.35">
      <c r="A28" s="2" t="s">
        <v>58</v>
      </c>
      <c r="B28" s="43"/>
      <c r="C28" s="43"/>
      <c r="D28" s="43"/>
      <c r="E28" s="43"/>
    </row>
    <row r="29" spans="1:5" s="2" customFormat="1" ht="21" x14ac:dyDescent="0.35"/>
    <row r="30" spans="1:5" s="2" customFormat="1" ht="21" x14ac:dyDescent="0.35"/>
    <row r="31" spans="1:5" s="2" customFormat="1" ht="21" x14ac:dyDescent="0.35">
      <c r="A31" s="2" t="s">
        <v>59</v>
      </c>
      <c r="B31" s="43"/>
      <c r="C31" s="43"/>
      <c r="D31" s="43"/>
      <c r="E31" s="43"/>
    </row>
    <row r="32" spans="1:5" s="2" customFormat="1" ht="21" x14ac:dyDescent="0.35"/>
    <row r="33" spans="1:3" x14ac:dyDescent="0.25">
      <c r="A33" s="15"/>
      <c r="B33" s="15"/>
      <c r="C33" s="16"/>
    </row>
  </sheetData>
  <mergeCells count="3">
    <mergeCell ref="A25:E25"/>
    <mergeCell ref="B28:E28"/>
    <mergeCell ref="B31:E31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1CD3-D89E-49E6-9695-42264E077802}">
  <dimension ref="A1:F68"/>
  <sheetViews>
    <sheetView zoomScaleNormal="100" workbookViewId="0"/>
  </sheetViews>
  <sheetFormatPr baseColWidth="10" defaultRowHeight="15" x14ac:dyDescent="0.25"/>
  <cols>
    <col min="1" max="2" width="9.7109375" customWidth="1"/>
    <col min="3" max="3" width="40.28515625" customWidth="1"/>
    <col min="6" max="6" width="4.140625" customWidth="1"/>
  </cols>
  <sheetData>
    <row r="1" spans="1:6" ht="36" x14ac:dyDescent="0.55000000000000004">
      <c r="A1" s="6" t="s">
        <v>103</v>
      </c>
      <c r="B1" s="6"/>
      <c r="C1" s="1"/>
      <c r="D1" s="1"/>
    </row>
    <row r="2" spans="1:6" s="6" customFormat="1" ht="33.75" x14ac:dyDescent="0.5">
      <c r="A2" s="6" t="s">
        <v>102</v>
      </c>
    </row>
    <row r="3" spans="1:6" x14ac:dyDescent="0.25">
      <c r="A3" t="str">
        <f>Basisdaten!B8</f>
        <v xml:space="preserve">Gewässerstrecke  -  - </v>
      </c>
    </row>
    <row r="5" spans="1:6" ht="21" x14ac:dyDescent="0.35">
      <c r="A5" s="2" t="s">
        <v>30</v>
      </c>
      <c r="B5" s="2"/>
      <c r="C5" s="46"/>
      <c r="D5" s="46"/>
      <c r="E5" s="46"/>
      <c r="F5" s="2"/>
    </row>
    <row r="6" spans="1:6" ht="21" x14ac:dyDescent="0.35">
      <c r="A6" s="2" t="s">
        <v>47</v>
      </c>
      <c r="B6" s="2"/>
      <c r="C6" s="46"/>
      <c r="D6" s="46"/>
      <c r="E6" s="46"/>
      <c r="F6" s="2"/>
    </row>
    <row r="7" spans="1:6" ht="21" x14ac:dyDescent="0.35">
      <c r="A7" s="2" t="s">
        <v>48</v>
      </c>
      <c r="B7" s="2"/>
      <c r="C7" s="46"/>
      <c r="D7" s="46"/>
      <c r="E7" s="46"/>
      <c r="F7" s="2"/>
    </row>
    <row r="9" spans="1:6" s="32" customFormat="1" ht="17.25" x14ac:dyDescent="0.3">
      <c r="A9" s="31" t="s">
        <v>0</v>
      </c>
      <c r="B9" s="31"/>
      <c r="C9" s="31"/>
      <c r="D9" s="31"/>
      <c r="E9" s="31"/>
    </row>
    <row r="10" spans="1:6" s="32" customFormat="1" ht="17.25" x14ac:dyDescent="0.3">
      <c r="A10" s="31" t="s">
        <v>15</v>
      </c>
      <c r="B10" s="31"/>
      <c r="C10" s="31"/>
      <c r="D10" s="31"/>
      <c r="E10" s="31"/>
    </row>
    <row r="11" spans="1:6" s="32" customFormat="1" ht="17.25" x14ac:dyDescent="0.3">
      <c r="A11" s="33"/>
      <c r="B11" s="34" t="s">
        <v>54</v>
      </c>
      <c r="C11" s="34"/>
      <c r="D11" s="34" t="s">
        <v>49</v>
      </c>
      <c r="E11" s="31"/>
    </row>
    <row r="12" spans="1:6" s="32" customFormat="1" ht="17.25" x14ac:dyDescent="0.3">
      <c r="A12" s="33"/>
      <c r="B12" s="31" t="s">
        <v>53</v>
      </c>
      <c r="C12" s="31"/>
      <c r="D12" s="34" t="s">
        <v>50</v>
      </c>
      <c r="E12" s="31"/>
    </row>
    <row r="13" spans="1:6" s="32" customFormat="1" ht="17.25" x14ac:dyDescent="0.3">
      <c r="A13" s="33"/>
      <c r="B13" s="31" t="s">
        <v>55</v>
      </c>
      <c r="C13" s="31"/>
      <c r="D13" s="34" t="s">
        <v>51</v>
      </c>
      <c r="E13" s="31"/>
    </row>
    <row r="14" spans="1:6" s="32" customFormat="1" ht="17.25" x14ac:dyDescent="0.3">
      <c r="A14" s="33"/>
      <c r="B14" s="31" t="s">
        <v>56</v>
      </c>
      <c r="C14" s="31"/>
      <c r="D14" s="34" t="s">
        <v>52</v>
      </c>
      <c r="E14" s="31"/>
    </row>
    <row r="16" spans="1:6" ht="18.75" x14ac:dyDescent="0.3">
      <c r="A16" s="3" t="s">
        <v>113</v>
      </c>
      <c r="B16" s="3"/>
      <c r="C16" s="4"/>
    </row>
    <row r="17" spans="1:5" ht="18.75" x14ac:dyDescent="0.3">
      <c r="A17" s="17" t="s">
        <v>18</v>
      </c>
      <c r="B17" s="17"/>
      <c r="C17" s="17" t="s">
        <v>12</v>
      </c>
      <c r="D17" s="18" t="s">
        <v>11</v>
      </c>
      <c r="E17" s="18" t="s">
        <v>12</v>
      </c>
    </row>
    <row r="18" spans="1:5" ht="18.75" x14ac:dyDescent="0.3">
      <c r="A18" s="5" t="s">
        <v>14</v>
      </c>
      <c r="B18" s="5"/>
      <c r="C18" s="5" t="s">
        <v>10</v>
      </c>
      <c r="D18" s="28"/>
      <c r="E18" s="5"/>
    </row>
    <row r="19" spans="1:5" ht="18.75" x14ac:dyDescent="0.3">
      <c r="A19" s="5" t="s">
        <v>13</v>
      </c>
      <c r="B19" s="5"/>
      <c r="C19" s="5" t="s">
        <v>1</v>
      </c>
      <c r="D19" s="28"/>
      <c r="E19" s="5"/>
    </row>
    <row r="20" spans="1:5" ht="18.75" x14ac:dyDescent="0.3">
      <c r="A20" s="5" t="s">
        <v>5</v>
      </c>
      <c r="B20" s="5"/>
      <c r="C20" s="5" t="s">
        <v>1</v>
      </c>
      <c r="D20" s="28"/>
      <c r="E20" s="5"/>
    </row>
    <row r="21" spans="1:5" ht="18.75" x14ac:dyDescent="0.3">
      <c r="A21" s="5" t="s">
        <v>6</v>
      </c>
      <c r="B21" s="5"/>
      <c r="C21" s="5" t="s">
        <v>2</v>
      </c>
      <c r="D21" s="28"/>
      <c r="E21" s="5"/>
    </row>
    <row r="22" spans="1:5" ht="18.75" x14ac:dyDescent="0.3">
      <c r="A22" s="5" t="s">
        <v>7</v>
      </c>
      <c r="B22" s="5"/>
      <c r="C22" s="5" t="s">
        <v>3</v>
      </c>
      <c r="D22" s="28"/>
      <c r="E22" s="5"/>
    </row>
    <row r="23" spans="1:5" ht="18.75" x14ac:dyDescent="0.3">
      <c r="A23" s="5" t="s">
        <v>8</v>
      </c>
      <c r="B23" s="5"/>
      <c r="C23" s="5" t="s">
        <v>4</v>
      </c>
      <c r="D23" s="28"/>
      <c r="E23" s="5"/>
    </row>
    <row r="24" spans="1:5" ht="18.75" x14ac:dyDescent="0.3">
      <c r="A24" s="5" t="s">
        <v>9</v>
      </c>
      <c r="B24" s="5"/>
      <c r="C24" s="5" t="s">
        <v>100</v>
      </c>
      <c r="D24" s="28"/>
      <c r="E24" s="5"/>
    </row>
    <row r="25" spans="1:5" ht="18.75" x14ac:dyDescent="0.3">
      <c r="A25" s="52"/>
      <c r="B25" s="53"/>
      <c r="C25" s="5"/>
      <c r="D25" s="28"/>
      <c r="E25" s="5"/>
    </row>
    <row r="26" spans="1:5" ht="18.75" x14ac:dyDescent="0.3">
      <c r="A26" s="47" t="s">
        <v>116</v>
      </c>
      <c r="B26" s="48"/>
      <c r="C26" s="48"/>
      <c r="D26" s="30"/>
      <c r="E26" s="27"/>
    </row>
    <row r="27" spans="1:5" s="41" customFormat="1" ht="8.25" x14ac:dyDescent="0.15"/>
    <row r="28" spans="1:5" ht="18.75" x14ac:dyDescent="0.3">
      <c r="A28" s="3" t="s">
        <v>107</v>
      </c>
      <c r="B28" s="3"/>
      <c r="C28" s="4"/>
    </row>
    <row r="29" spans="1:5" ht="18.75" x14ac:dyDescent="0.3">
      <c r="A29" s="17" t="s">
        <v>18</v>
      </c>
      <c r="B29" s="17"/>
      <c r="C29" s="17" t="s">
        <v>12</v>
      </c>
      <c r="D29" s="18" t="s">
        <v>11</v>
      </c>
      <c r="E29" s="18" t="s">
        <v>12</v>
      </c>
    </row>
    <row r="30" spans="1:5" ht="18.75" x14ac:dyDescent="0.3">
      <c r="A30" s="5" t="s">
        <v>13</v>
      </c>
      <c r="B30" s="5"/>
      <c r="C30" s="5" t="s">
        <v>1</v>
      </c>
      <c r="D30" s="28"/>
      <c r="E30" s="5"/>
    </row>
    <row r="31" spans="1:5" ht="18.75" x14ac:dyDescent="0.3">
      <c r="A31" s="5" t="s">
        <v>5</v>
      </c>
      <c r="B31" s="5"/>
      <c r="C31" s="5" t="s">
        <v>1</v>
      </c>
      <c r="D31" s="28"/>
      <c r="E31" s="5"/>
    </row>
    <row r="32" spans="1:5" ht="18.75" x14ac:dyDescent="0.3">
      <c r="A32" s="5" t="s">
        <v>9</v>
      </c>
      <c r="B32" s="5"/>
      <c r="C32" s="5" t="s">
        <v>100</v>
      </c>
      <c r="D32" s="28"/>
      <c r="E32" s="5"/>
    </row>
    <row r="33" spans="1:5" ht="18.75" x14ac:dyDescent="0.3">
      <c r="A33" s="5" t="s">
        <v>95</v>
      </c>
      <c r="B33" s="5"/>
      <c r="C33" s="5" t="s">
        <v>1</v>
      </c>
      <c r="D33" s="28"/>
      <c r="E33" s="5"/>
    </row>
    <row r="34" spans="1:5" ht="18.75" x14ac:dyDescent="0.3">
      <c r="A34" s="5" t="s">
        <v>96</v>
      </c>
      <c r="B34" s="5"/>
      <c r="C34" s="5" t="s">
        <v>1</v>
      </c>
      <c r="D34" s="28"/>
      <c r="E34" s="5"/>
    </row>
    <row r="35" spans="1:5" ht="18.75" x14ac:dyDescent="0.3">
      <c r="A35" s="5" t="s">
        <v>97</v>
      </c>
      <c r="B35" s="5"/>
      <c r="C35" s="5" t="s">
        <v>1</v>
      </c>
      <c r="D35" s="28"/>
      <c r="E35" s="5"/>
    </row>
    <row r="36" spans="1:5" ht="18.75" x14ac:dyDescent="0.3">
      <c r="A36" s="5" t="s">
        <v>98</v>
      </c>
      <c r="B36" s="5"/>
      <c r="C36" s="5" t="s">
        <v>1</v>
      </c>
      <c r="D36" s="28"/>
      <c r="E36" s="5"/>
    </row>
    <row r="37" spans="1:5" ht="18.75" x14ac:dyDescent="0.3">
      <c r="A37" s="5" t="s">
        <v>99</v>
      </c>
      <c r="B37" s="5"/>
      <c r="C37" s="5" t="s">
        <v>1</v>
      </c>
      <c r="D37" s="28"/>
      <c r="E37" s="5"/>
    </row>
    <row r="38" spans="1:5" ht="18.75" x14ac:dyDescent="0.3">
      <c r="A38" s="47" t="s">
        <v>101</v>
      </c>
      <c r="B38" s="48"/>
      <c r="C38" s="48"/>
      <c r="D38" s="30"/>
      <c r="E38" s="27"/>
    </row>
    <row r="39" spans="1:5" s="41" customFormat="1" ht="8.25" x14ac:dyDescent="0.15"/>
    <row r="40" spans="1:5" ht="18.75" x14ac:dyDescent="0.3">
      <c r="A40" s="49" t="s">
        <v>114</v>
      </c>
      <c r="B40" s="50"/>
      <c r="C40" s="50"/>
      <c r="D40" s="51"/>
      <c r="E40" s="27"/>
    </row>
    <row r="42" spans="1:5" ht="18.75" x14ac:dyDescent="0.3">
      <c r="A42" s="3" t="s">
        <v>118</v>
      </c>
      <c r="B42" s="3"/>
      <c r="C42" s="3"/>
      <c r="D42" s="3"/>
      <c r="E42" s="3"/>
    </row>
    <row r="43" spans="1:5" ht="93.75" customHeight="1" x14ac:dyDescent="0.25">
      <c r="A43" s="42" t="s">
        <v>117</v>
      </c>
      <c r="B43" s="42"/>
      <c r="C43" s="42"/>
      <c r="D43" s="42"/>
      <c r="E43" s="42"/>
    </row>
    <row r="45" spans="1:5" ht="38.25" customHeight="1" x14ac:dyDescent="0.25">
      <c r="A45" s="42" t="s">
        <v>115</v>
      </c>
      <c r="B45" s="42"/>
      <c r="C45" s="42"/>
      <c r="D45" s="42"/>
      <c r="E45" s="42"/>
    </row>
    <row r="47" spans="1:5" s="4" customFormat="1" ht="58.5" customHeight="1" x14ac:dyDescent="0.3">
      <c r="A47" s="42" t="s">
        <v>105</v>
      </c>
      <c r="B47" s="42"/>
      <c r="C47" s="42"/>
      <c r="D47" s="42"/>
      <c r="E47" s="42"/>
    </row>
    <row r="49" spans="1:5" s="4" customFormat="1" ht="58.5" customHeight="1" x14ac:dyDescent="0.3">
      <c r="A49" s="42" t="s">
        <v>106</v>
      </c>
      <c r="B49" s="42"/>
      <c r="C49" s="42"/>
      <c r="D49" s="42"/>
      <c r="E49" s="42"/>
    </row>
    <row r="52" spans="1:5" s="2" customFormat="1" ht="21" x14ac:dyDescent="0.35">
      <c r="A52" s="2" t="s">
        <v>58</v>
      </c>
      <c r="C52" s="46"/>
      <c r="D52" s="46"/>
      <c r="E52" s="46"/>
    </row>
    <row r="53" spans="1:5" s="2" customFormat="1" ht="21" x14ac:dyDescent="0.35"/>
    <row r="54" spans="1:5" s="2" customFormat="1" ht="21" x14ac:dyDescent="0.35">
      <c r="A54" s="2" t="s">
        <v>59</v>
      </c>
      <c r="C54" s="43"/>
      <c r="D54" s="43"/>
      <c r="E54" s="43"/>
    </row>
    <row r="55" spans="1:5" x14ac:dyDescent="0.25">
      <c r="A55" s="15"/>
      <c r="B55" s="15"/>
      <c r="C55" s="16"/>
    </row>
    <row r="56" spans="1:5" x14ac:dyDescent="0.25">
      <c r="A56" s="15"/>
      <c r="B56" s="15"/>
      <c r="C56" s="16"/>
    </row>
    <row r="59" spans="1:5" ht="18.75" x14ac:dyDescent="0.3">
      <c r="A59" s="3" t="s">
        <v>104</v>
      </c>
      <c r="B59" s="3"/>
      <c r="C59" s="4"/>
    </row>
    <row r="60" spans="1:5" ht="18.75" x14ac:dyDescent="0.3">
      <c r="A60" s="35" t="s">
        <v>18</v>
      </c>
      <c r="B60" s="39"/>
      <c r="C60" s="40"/>
      <c r="D60" s="44" t="s">
        <v>29</v>
      </c>
      <c r="E60" s="44"/>
    </row>
    <row r="61" spans="1:5" ht="18.75" x14ac:dyDescent="0.3">
      <c r="A61" s="38" t="s">
        <v>20</v>
      </c>
      <c r="B61" s="36"/>
      <c r="C61" s="37"/>
      <c r="D61" s="45">
        <v>0.5</v>
      </c>
      <c r="E61" s="45"/>
    </row>
    <row r="62" spans="1:5" ht="18.75" x14ac:dyDescent="0.3">
      <c r="A62" s="38" t="s">
        <v>22</v>
      </c>
      <c r="B62" s="36"/>
      <c r="C62" s="37"/>
      <c r="D62" s="45">
        <v>0.5</v>
      </c>
      <c r="E62" s="45"/>
    </row>
    <row r="63" spans="1:5" ht="18.75" x14ac:dyDescent="0.3">
      <c r="A63" s="38" t="s">
        <v>23</v>
      </c>
      <c r="B63" s="36"/>
      <c r="C63" s="37"/>
      <c r="D63" s="45">
        <v>0.5</v>
      </c>
      <c r="E63" s="45"/>
    </row>
    <row r="64" spans="1:5" ht="18.75" x14ac:dyDescent="0.3">
      <c r="A64" s="38" t="s">
        <v>24</v>
      </c>
      <c r="B64" s="36"/>
      <c r="C64" s="37"/>
      <c r="D64" s="45">
        <v>0.75</v>
      </c>
      <c r="E64" s="45"/>
    </row>
    <row r="65" spans="1:5" ht="18.75" x14ac:dyDescent="0.3">
      <c r="A65" s="38" t="s">
        <v>25</v>
      </c>
      <c r="B65" s="36"/>
      <c r="C65" s="37"/>
      <c r="D65" s="45">
        <v>0.5</v>
      </c>
      <c r="E65" s="45"/>
    </row>
    <row r="66" spans="1:5" ht="18.75" x14ac:dyDescent="0.3">
      <c r="A66" s="38" t="s">
        <v>26</v>
      </c>
      <c r="B66" s="36"/>
      <c r="C66" s="37"/>
      <c r="D66" s="45">
        <v>0.5</v>
      </c>
      <c r="E66" s="45"/>
    </row>
    <row r="67" spans="1:5" ht="18.75" x14ac:dyDescent="0.3">
      <c r="A67" s="38" t="s">
        <v>27</v>
      </c>
      <c r="B67" s="36"/>
      <c r="C67" s="37"/>
      <c r="D67" s="45">
        <v>0.5</v>
      </c>
      <c r="E67" s="45"/>
    </row>
    <row r="68" spans="1:5" ht="18.75" x14ac:dyDescent="0.3">
      <c r="A68" s="38" t="s">
        <v>28</v>
      </c>
      <c r="B68" s="36"/>
      <c r="C68" s="37"/>
      <c r="D68" s="45">
        <v>0.5</v>
      </c>
      <c r="E68" s="45"/>
    </row>
  </sheetData>
  <mergeCells count="22">
    <mergeCell ref="C5:E5"/>
    <mergeCell ref="C6:E6"/>
    <mergeCell ref="C7:E7"/>
    <mergeCell ref="A47:E47"/>
    <mergeCell ref="A38:C38"/>
    <mergeCell ref="A26:C26"/>
    <mergeCell ref="A40:D40"/>
    <mergeCell ref="A25:B25"/>
    <mergeCell ref="A43:E43"/>
    <mergeCell ref="A45:E45"/>
    <mergeCell ref="D64:E64"/>
    <mergeCell ref="D65:E65"/>
    <mergeCell ref="D66:E66"/>
    <mergeCell ref="D67:E67"/>
    <mergeCell ref="D68:E68"/>
    <mergeCell ref="D60:E60"/>
    <mergeCell ref="D61:E61"/>
    <mergeCell ref="D62:E62"/>
    <mergeCell ref="D63:E63"/>
    <mergeCell ref="A49:E49"/>
    <mergeCell ref="C52:E52"/>
    <mergeCell ref="C54:E54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7C09-92DC-4DD3-ABA0-A911CBE54B2D}">
  <dimension ref="A1:E30"/>
  <sheetViews>
    <sheetView workbookViewId="0"/>
  </sheetViews>
  <sheetFormatPr baseColWidth="10" defaultRowHeight="15" x14ac:dyDescent="0.25"/>
  <cols>
    <col min="1" max="1" width="19.28515625" customWidth="1"/>
    <col min="2" max="2" width="44" customWidth="1"/>
  </cols>
  <sheetData>
    <row r="1" spans="1:5" ht="36" x14ac:dyDescent="0.55000000000000004">
      <c r="A1" s="6" t="s">
        <v>110</v>
      </c>
      <c r="B1" s="1"/>
      <c r="C1" s="1"/>
    </row>
    <row r="2" spans="1:5" x14ac:dyDescent="0.25">
      <c r="A2" t="str">
        <f>Basisdaten!B8</f>
        <v xml:space="preserve">Gewässerstrecke  -  - </v>
      </c>
    </row>
    <row r="4" spans="1:5" ht="21" x14ac:dyDescent="0.35">
      <c r="A4" s="2" t="s">
        <v>30</v>
      </c>
      <c r="B4" s="46"/>
      <c r="C4" s="46"/>
      <c r="D4" s="46"/>
      <c r="E4" s="2"/>
    </row>
    <row r="5" spans="1:5" ht="21" x14ac:dyDescent="0.35">
      <c r="A5" s="2" t="s">
        <v>47</v>
      </c>
      <c r="B5" s="46"/>
      <c r="C5" s="46"/>
      <c r="D5" s="46"/>
      <c r="E5" s="2"/>
    </row>
    <row r="6" spans="1:5" ht="21" x14ac:dyDescent="0.35">
      <c r="A6" s="2" t="s">
        <v>48</v>
      </c>
      <c r="B6" s="46"/>
      <c r="C6" s="46"/>
      <c r="D6" s="46"/>
      <c r="E6" s="2"/>
    </row>
    <row r="7" spans="1:5" s="2" customFormat="1" ht="21" x14ac:dyDescent="0.35">
      <c r="B7" s="46"/>
      <c r="C7" s="46"/>
      <c r="D7" s="46"/>
    </row>
    <row r="9" spans="1:5" ht="41.25" customHeight="1" x14ac:dyDescent="0.25">
      <c r="A9" s="42" t="s">
        <v>61</v>
      </c>
      <c r="B9" s="42"/>
      <c r="C9" s="42"/>
      <c r="D9" s="42"/>
    </row>
    <row r="11" spans="1:5" ht="18.75" x14ac:dyDescent="0.3">
      <c r="A11" s="3" t="s">
        <v>16</v>
      </c>
      <c r="B11" s="4"/>
    </row>
    <row r="12" spans="1:5" ht="18.75" x14ac:dyDescent="0.3">
      <c r="A12" s="17" t="s">
        <v>18</v>
      </c>
      <c r="B12" s="17" t="s">
        <v>19</v>
      </c>
      <c r="C12" s="18" t="s">
        <v>17</v>
      </c>
      <c r="D12" s="18" t="s">
        <v>11</v>
      </c>
    </row>
    <row r="13" spans="1:5" ht="18.75" x14ac:dyDescent="0.3">
      <c r="A13" s="5" t="s">
        <v>20</v>
      </c>
      <c r="B13" s="5" t="s">
        <v>21</v>
      </c>
      <c r="C13" s="28"/>
      <c r="D13" s="5"/>
    </row>
    <row r="14" spans="1:5" ht="18.75" x14ac:dyDescent="0.3">
      <c r="A14" s="5"/>
      <c r="B14" s="5"/>
      <c r="C14" s="28"/>
      <c r="D14" s="5"/>
    </row>
    <row r="15" spans="1:5" ht="18.75" x14ac:dyDescent="0.3">
      <c r="A15" s="5"/>
      <c r="B15" s="5"/>
      <c r="C15" s="28"/>
      <c r="D15" s="5"/>
    </row>
    <row r="16" spans="1:5" ht="18.75" x14ac:dyDescent="0.3">
      <c r="A16" s="5"/>
      <c r="B16" s="5"/>
      <c r="C16" s="28"/>
      <c r="D16" s="5"/>
    </row>
    <row r="17" spans="1:4" ht="18.75" x14ac:dyDescent="0.3">
      <c r="A17" s="5"/>
      <c r="B17" s="5"/>
      <c r="C17" s="28"/>
      <c r="D17" s="5"/>
    </row>
    <row r="18" spans="1:4" ht="18.75" x14ac:dyDescent="0.3">
      <c r="A18" s="5"/>
      <c r="B18" s="5"/>
      <c r="C18" s="28"/>
      <c r="D18" s="5"/>
    </row>
    <row r="19" spans="1:4" ht="18.75" x14ac:dyDescent="0.3">
      <c r="A19" s="5"/>
      <c r="B19" s="5"/>
      <c r="C19" s="28"/>
      <c r="D19" s="5"/>
    </row>
    <row r="21" spans="1:4" ht="58.5" customHeight="1" x14ac:dyDescent="0.25">
      <c r="A21" s="42" t="s">
        <v>60</v>
      </c>
      <c r="B21" s="42"/>
      <c r="C21" s="42"/>
      <c r="D21" s="42"/>
    </row>
    <row r="23" spans="1:4" ht="59.25" customHeight="1" x14ac:dyDescent="0.25">
      <c r="A23" s="42" t="s">
        <v>57</v>
      </c>
      <c r="B23" s="42"/>
      <c r="C23" s="42"/>
      <c r="D23" s="42"/>
    </row>
    <row r="25" spans="1:4" ht="39" customHeight="1" x14ac:dyDescent="0.25">
      <c r="A25" s="42" t="s">
        <v>62</v>
      </c>
      <c r="B25" s="42"/>
      <c r="C25" s="42"/>
      <c r="D25" s="42"/>
    </row>
    <row r="28" spans="1:4" s="2" customFormat="1" ht="21" x14ac:dyDescent="0.35">
      <c r="A28" s="2" t="s">
        <v>58</v>
      </c>
      <c r="B28" s="46" t="str">
        <f>IF('Bestellung Besatz AHP 2026'!C52=0,"",'Bestellung Besatz AHP 2026'!C52)</f>
        <v/>
      </c>
      <c r="C28" s="46"/>
      <c r="D28" s="46"/>
    </row>
    <row r="29" spans="1:4" s="2" customFormat="1" ht="21" x14ac:dyDescent="0.35"/>
    <row r="30" spans="1:4" s="2" customFormat="1" ht="21" x14ac:dyDescent="0.35">
      <c r="A30" s="2" t="s">
        <v>59</v>
      </c>
      <c r="B30" s="43"/>
      <c r="C30" s="43"/>
      <c r="D30" s="43"/>
    </row>
  </sheetData>
  <mergeCells count="10">
    <mergeCell ref="A23:D23"/>
    <mergeCell ref="A25:D25"/>
    <mergeCell ref="B28:D28"/>
    <mergeCell ref="B30:D30"/>
    <mergeCell ref="B4:D4"/>
    <mergeCell ref="B6:D6"/>
    <mergeCell ref="B7:D7"/>
    <mergeCell ref="A9:D9"/>
    <mergeCell ref="A21:D21"/>
    <mergeCell ref="B5:D5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6E5C6-4ED7-4F23-BFA3-119E72449416}">
  <dimension ref="A1:E34"/>
  <sheetViews>
    <sheetView zoomScaleNormal="100" workbookViewId="0"/>
  </sheetViews>
  <sheetFormatPr baseColWidth="10" defaultRowHeight="15" x14ac:dyDescent="0.25"/>
  <cols>
    <col min="1" max="1" width="22.140625" customWidth="1"/>
    <col min="2" max="2" width="10" customWidth="1"/>
    <col min="3" max="3" width="14.7109375" customWidth="1"/>
    <col min="4" max="4" width="17.140625" customWidth="1"/>
    <col min="5" max="5" width="23.140625" customWidth="1"/>
  </cols>
  <sheetData>
    <row r="1" spans="1:5" ht="36" x14ac:dyDescent="0.55000000000000004">
      <c r="A1" s="6" t="s">
        <v>111</v>
      </c>
      <c r="B1" s="1"/>
      <c r="C1" s="1"/>
    </row>
    <row r="2" spans="1:5" x14ac:dyDescent="0.25">
      <c r="A2" t="str">
        <f>Basisdaten!B8</f>
        <v xml:space="preserve">Gewässerstrecke  -  - </v>
      </c>
    </row>
    <row r="4" spans="1:5" x14ac:dyDescent="0.25">
      <c r="A4" s="58" t="s">
        <v>112</v>
      </c>
      <c r="B4" s="58"/>
      <c r="C4" s="58"/>
      <c r="D4" s="58"/>
      <c r="E4" s="58"/>
    </row>
    <row r="5" spans="1:5" x14ac:dyDescent="0.25">
      <c r="A5" s="58"/>
      <c r="B5" s="58"/>
      <c r="C5" s="58"/>
      <c r="D5" s="58"/>
      <c r="E5" s="58"/>
    </row>
    <row r="7" spans="1:5" ht="15.75" x14ac:dyDescent="0.25">
      <c r="A7" s="54" t="s">
        <v>18</v>
      </c>
      <c r="B7" s="56" t="s">
        <v>11</v>
      </c>
      <c r="C7" s="12" t="s">
        <v>35</v>
      </c>
      <c r="D7" s="12" t="s">
        <v>33</v>
      </c>
      <c r="E7" s="56" t="s">
        <v>32</v>
      </c>
    </row>
    <row r="8" spans="1:5" ht="15.75" x14ac:dyDescent="0.25">
      <c r="A8" s="55"/>
      <c r="B8" s="57"/>
      <c r="C8" s="13" t="s">
        <v>31</v>
      </c>
      <c r="D8" s="13" t="s">
        <v>34</v>
      </c>
      <c r="E8" s="57"/>
    </row>
    <row r="9" spans="1:5" s="9" customFormat="1" ht="23.25" customHeight="1" x14ac:dyDescent="0.25">
      <c r="A9" s="8" t="s">
        <v>37</v>
      </c>
      <c r="B9" s="10"/>
      <c r="C9" s="10"/>
      <c r="D9" s="10"/>
      <c r="E9" s="11"/>
    </row>
    <row r="10" spans="1:5" s="9" customFormat="1" ht="23.25" customHeight="1" x14ac:dyDescent="0.25">
      <c r="A10" s="8" t="s">
        <v>20</v>
      </c>
      <c r="B10" s="10"/>
      <c r="C10" s="10"/>
      <c r="D10" s="10"/>
      <c r="E10" s="11"/>
    </row>
    <row r="11" spans="1:5" s="9" customFormat="1" ht="23.25" customHeight="1" x14ac:dyDescent="0.25">
      <c r="A11" s="8" t="s">
        <v>38</v>
      </c>
      <c r="B11" s="10"/>
      <c r="C11" s="10"/>
      <c r="D11" s="10"/>
      <c r="E11" s="11"/>
    </row>
    <row r="12" spans="1:5" s="9" customFormat="1" ht="23.25" customHeight="1" x14ac:dyDescent="0.25">
      <c r="A12" s="8" t="s">
        <v>24</v>
      </c>
      <c r="B12" s="10"/>
      <c r="C12" s="10"/>
      <c r="D12" s="10"/>
      <c r="E12" s="11"/>
    </row>
    <row r="13" spans="1:5" s="9" customFormat="1" ht="23.25" customHeight="1" x14ac:dyDescent="0.25">
      <c r="A13" s="8" t="s">
        <v>23</v>
      </c>
      <c r="B13" s="10"/>
      <c r="C13" s="10"/>
      <c r="D13" s="10"/>
      <c r="E13" s="11"/>
    </row>
    <row r="14" spans="1:5" s="9" customFormat="1" ht="23.25" customHeight="1" x14ac:dyDescent="0.25">
      <c r="A14" s="8" t="s">
        <v>39</v>
      </c>
      <c r="B14" s="10"/>
      <c r="C14" s="10"/>
      <c r="D14" s="10"/>
      <c r="E14" s="11"/>
    </row>
    <row r="15" spans="1:5" s="9" customFormat="1" ht="23.25" customHeight="1" x14ac:dyDescent="0.25">
      <c r="A15" s="8" t="s">
        <v>40</v>
      </c>
      <c r="B15" s="10"/>
      <c r="C15" s="10"/>
      <c r="D15" s="10"/>
      <c r="E15" s="11"/>
    </row>
    <row r="16" spans="1:5" s="9" customFormat="1" ht="23.25" customHeight="1" x14ac:dyDescent="0.25">
      <c r="A16" s="8" t="s">
        <v>41</v>
      </c>
      <c r="B16" s="10"/>
      <c r="C16" s="10"/>
      <c r="D16" s="10"/>
      <c r="E16" s="11"/>
    </row>
    <row r="17" spans="1:5" s="9" customFormat="1" ht="23.25" customHeight="1" x14ac:dyDescent="0.25">
      <c r="A17" s="8" t="s">
        <v>42</v>
      </c>
      <c r="B17" s="10"/>
      <c r="C17" s="10"/>
      <c r="D17" s="10"/>
      <c r="E17" s="11"/>
    </row>
    <row r="18" spans="1:5" s="9" customFormat="1" ht="23.25" customHeight="1" x14ac:dyDescent="0.25">
      <c r="A18" s="8" t="s">
        <v>43</v>
      </c>
      <c r="B18" s="10"/>
      <c r="C18" s="10"/>
      <c r="D18" s="10"/>
      <c r="E18" s="11"/>
    </row>
    <row r="19" spans="1:5" s="9" customFormat="1" ht="23.25" customHeight="1" x14ac:dyDescent="0.25">
      <c r="A19" s="8" t="s">
        <v>44</v>
      </c>
      <c r="B19" s="10"/>
      <c r="C19" s="10"/>
      <c r="D19" s="10"/>
      <c r="E19" s="11"/>
    </row>
    <row r="20" spans="1:5" s="9" customFormat="1" ht="23.25" customHeight="1" x14ac:dyDescent="0.25">
      <c r="A20" s="8" t="s">
        <v>45</v>
      </c>
      <c r="B20" s="10"/>
      <c r="C20" s="10"/>
      <c r="D20" s="10"/>
      <c r="E20" s="11"/>
    </row>
    <row r="21" spans="1:5" s="9" customFormat="1" ht="23.25" customHeight="1" x14ac:dyDescent="0.25">
      <c r="A21" s="8" t="s">
        <v>46</v>
      </c>
      <c r="B21" s="10"/>
      <c r="C21" s="10"/>
      <c r="D21" s="10"/>
      <c r="E21" s="11"/>
    </row>
    <row r="22" spans="1:5" s="9" customFormat="1" ht="23.25" customHeight="1" x14ac:dyDescent="0.25">
      <c r="A22" s="8" t="s">
        <v>25</v>
      </c>
      <c r="B22" s="10"/>
      <c r="C22" s="10"/>
      <c r="D22" s="10"/>
      <c r="E22" s="11"/>
    </row>
    <row r="23" spans="1:5" s="9" customFormat="1" ht="23.25" customHeight="1" x14ac:dyDescent="0.25">
      <c r="A23" s="8"/>
      <c r="B23" s="10"/>
      <c r="C23" s="10"/>
      <c r="D23" s="10"/>
      <c r="E23" s="11"/>
    </row>
    <row r="24" spans="1:5" s="9" customFormat="1" ht="23.25" customHeight="1" x14ac:dyDescent="0.25">
      <c r="A24" s="8"/>
      <c r="B24" s="10"/>
      <c r="C24" s="10"/>
      <c r="D24" s="10"/>
      <c r="E24" s="11"/>
    </row>
    <row r="25" spans="1:5" s="9" customFormat="1" ht="23.25" customHeight="1" x14ac:dyDescent="0.25">
      <c r="A25" s="8"/>
      <c r="B25" s="10"/>
      <c r="C25" s="10"/>
      <c r="D25" s="10"/>
      <c r="E25" s="11"/>
    </row>
    <row r="26" spans="1:5" s="9" customFormat="1" ht="23.25" customHeight="1" x14ac:dyDescent="0.25">
      <c r="A26" s="8"/>
      <c r="B26" s="10"/>
      <c r="C26" s="10"/>
      <c r="D26" s="10"/>
      <c r="E26" s="11"/>
    </row>
    <row r="27" spans="1:5" s="9" customFormat="1" ht="23.25" customHeight="1" x14ac:dyDescent="0.25">
      <c r="A27" s="8"/>
      <c r="B27" s="10"/>
      <c r="C27" s="10"/>
      <c r="D27" s="10"/>
      <c r="E27" s="11"/>
    </row>
    <row r="28" spans="1:5" s="9" customFormat="1" ht="23.25" customHeight="1" x14ac:dyDescent="0.25">
      <c r="A28" s="8"/>
      <c r="B28" s="10"/>
      <c r="C28" s="10"/>
      <c r="D28" s="10"/>
      <c r="E28" s="11"/>
    </row>
    <row r="29" spans="1:5" s="9" customFormat="1" ht="23.25" customHeight="1" x14ac:dyDescent="0.25">
      <c r="A29" s="8"/>
      <c r="B29" s="10"/>
      <c r="C29" s="10"/>
      <c r="D29" s="10"/>
      <c r="E29" s="11"/>
    </row>
    <row r="30" spans="1:5" s="9" customFormat="1" ht="23.25" customHeight="1" x14ac:dyDescent="0.25">
      <c r="A30" s="8"/>
      <c r="B30" s="10"/>
      <c r="C30" s="10"/>
      <c r="D30" s="10"/>
      <c r="E30" s="11"/>
    </row>
    <row r="31" spans="1:5" s="9" customFormat="1" ht="23.25" customHeight="1" x14ac:dyDescent="0.25">
      <c r="A31" s="8"/>
      <c r="B31" s="10"/>
      <c r="C31" s="10"/>
      <c r="D31" s="10"/>
      <c r="E31" s="11"/>
    </row>
    <row r="32" spans="1:5" s="9" customFormat="1" ht="23.25" customHeight="1" x14ac:dyDescent="0.25">
      <c r="A32" s="8"/>
      <c r="B32" s="10"/>
      <c r="C32" s="10"/>
      <c r="D32" s="10"/>
      <c r="E32" s="11"/>
    </row>
    <row r="33" spans="1:5" s="9" customFormat="1" ht="23.25" customHeight="1" x14ac:dyDescent="0.25">
      <c r="A33" s="8"/>
      <c r="B33" s="10"/>
      <c r="C33" s="10"/>
      <c r="D33" s="10"/>
      <c r="E33" s="11"/>
    </row>
    <row r="34" spans="1:5" s="9" customFormat="1" ht="23.25" customHeight="1" x14ac:dyDescent="0.25">
      <c r="A34" s="8"/>
      <c r="B34" s="10"/>
      <c r="C34" s="10"/>
      <c r="D34" s="10"/>
      <c r="E34" s="11"/>
    </row>
  </sheetData>
  <mergeCells count="4">
    <mergeCell ref="A7:A8"/>
    <mergeCell ref="B7:B8"/>
    <mergeCell ref="E7:E8"/>
    <mergeCell ref="A4:E5"/>
  </mergeCells>
  <pageMargins left="0.70866141732283472" right="0.70866141732283472" top="0.78740157480314965" bottom="0.78740157480314965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AFF83-4FB7-4665-B164-9D9BDEF3DD19}">
  <dimension ref="A1:D8"/>
  <sheetViews>
    <sheetView workbookViewId="0"/>
  </sheetViews>
  <sheetFormatPr baseColWidth="10" defaultRowHeight="21" x14ac:dyDescent="0.35"/>
  <cols>
    <col min="1" max="1" width="31.5703125" style="2" customWidth="1"/>
    <col min="2" max="2" width="83.42578125" style="7" customWidth="1"/>
    <col min="3" max="16384" width="11.42578125" style="2"/>
  </cols>
  <sheetData>
    <row r="1" spans="1:4" customFormat="1" ht="36" x14ac:dyDescent="0.55000000000000004">
      <c r="A1" s="6" t="s">
        <v>91</v>
      </c>
      <c r="B1" s="6"/>
      <c r="C1" s="1"/>
      <c r="D1" s="1"/>
    </row>
    <row r="3" spans="1:4" x14ac:dyDescent="0.35">
      <c r="A3" s="2" t="s">
        <v>92</v>
      </c>
    </row>
    <row r="4" spans="1:4" x14ac:dyDescent="0.35">
      <c r="A4" s="2" t="s">
        <v>93</v>
      </c>
    </row>
    <row r="5" spans="1:4" x14ac:dyDescent="0.35">
      <c r="A5" s="2" t="s">
        <v>36</v>
      </c>
    </row>
    <row r="6" spans="1:4" x14ac:dyDescent="0.35">
      <c r="A6" s="2" t="s">
        <v>89</v>
      </c>
    </row>
    <row r="8" spans="1:4" x14ac:dyDescent="0.35">
      <c r="B8" s="7" t="str">
        <f>_xlfn.CONCAT(A5," ",B3," - ",B4," - ",B5)</f>
        <v xml:space="preserve">Gewässerstrecke  -  - 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Hinweise Bestellung Angelkarten</vt:lpstr>
      <vt:lpstr>Bestellung Angelkarten 2026</vt:lpstr>
      <vt:lpstr>Bestellung Besatz AHP 2026</vt:lpstr>
      <vt:lpstr>Zusatzbesatz 2026</vt:lpstr>
      <vt:lpstr>Fangliste 2025</vt:lpstr>
      <vt:lpstr>Basisdaten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Transport</dc:creator>
  <cp:lastModifiedBy>Manfred Oftring</cp:lastModifiedBy>
  <cp:lastPrinted>2025-10-11T05:54:50Z</cp:lastPrinted>
  <dcterms:created xsi:type="dcterms:W3CDTF">2022-11-14T10:28:51Z</dcterms:created>
  <dcterms:modified xsi:type="dcterms:W3CDTF">2025-10-11T05:55:06Z</dcterms:modified>
</cp:coreProperties>
</file>